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РРО\"/>
    </mc:Choice>
  </mc:AlternateContent>
  <bookViews>
    <workbookView xWindow="0" yWindow="0" windowWidth="28800" windowHeight="11835"/>
  </bookViews>
  <sheets>
    <sheet name="СВОД РЕЕСТРОВ РАСХОДНЫХ ОБЯЗАТ" sheetId="1" r:id="rId1"/>
    <sheet name="СВОД РЕЕСТРОВ РАСХОДНЫХ ОБЯЗ(2)" sheetId="2" r:id="rId2"/>
  </sheets>
  <definedNames>
    <definedName name="_xlnm.Print_Area" localSheetId="0">'СВОД РЕЕСТРОВ РАСХОДНЫХ ОБЯЗАТ'!$A$1:$M$60</definedName>
  </definedNames>
  <calcPr calcId="152511"/>
</workbook>
</file>

<file path=xl/calcChain.xml><?xml version="1.0" encoding="utf-8"?>
<calcChain xmlns="http://schemas.openxmlformats.org/spreadsheetml/2006/main">
  <c r="M56" i="1" l="1"/>
  <c r="M57" i="1"/>
  <c r="L56" i="1"/>
  <c r="L57" i="1"/>
  <c r="K56" i="1"/>
  <c r="K57" i="1"/>
  <c r="J56" i="1"/>
  <c r="J57" i="1"/>
  <c r="L14" i="1"/>
  <c r="J18" i="1" l="1"/>
  <c r="J31" i="1"/>
  <c r="L39" i="1"/>
  <c r="L41" i="1"/>
  <c r="K39" i="1"/>
  <c r="K41" i="1"/>
  <c r="J39" i="1"/>
  <c r="J41" i="1"/>
  <c r="I56" i="1"/>
  <c r="H56" i="1"/>
  <c r="I57" i="1"/>
  <c r="H57" i="1"/>
  <c r="I14" i="1"/>
  <c r="H31" i="1"/>
  <c r="I39" i="1"/>
  <c r="I41" i="1"/>
  <c r="H39" i="1"/>
  <c r="H41" i="1"/>
  <c r="H14" i="1" l="1"/>
  <c r="J47" i="1"/>
  <c r="I47" i="1"/>
  <c r="H47" i="1"/>
  <c r="J49" i="1"/>
  <c r="J51" i="1"/>
  <c r="I49" i="1"/>
  <c r="I51" i="1"/>
  <c r="H49" i="1"/>
  <c r="H51" i="1"/>
  <c r="M31" i="1" l="1"/>
  <c r="L31" i="1"/>
  <c r="K31" i="1"/>
  <c r="J14" i="1"/>
  <c r="I31" i="1"/>
  <c r="M18" i="1" l="1"/>
  <c r="M14" i="1" s="1"/>
  <c r="L18" i="1"/>
  <c r="K18" i="1"/>
  <c r="K14" i="1" s="1"/>
  <c r="I18" i="1"/>
  <c r="H18" i="1"/>
  <c r="J28" i="1"/>
  <c r="I28" i="1"/>
  <c r="H28" i="1"/>
</calcChain>
</file>

<file path=xl/sharedStrings.xml><?xml version="1.0" encoding="utf-8"?>
<sst xmlns="http://schemas.openxmlformats.org/spreadsheetml/2006/main" count="313" uniqueCount="134">
  <si>
    <t>на 1 июня 2021</t>
  </si>
  <si>
    <t>СВОД РЕЕСТРОВ РАСХОДНЫХ ОБЯЗАТЕЛЬСТВ МУНИЦИПАЛЬНЫХ ОБРАЗОВАНИЙ,
ВХОДЯЩИХ В СОСТАВ СУБЪЕКТА РОССИЙСКОЙ ФЕДЕРАЦИИ, В РАЗРЕЗЕ ВИДОВ МУНИЦИПАЛЬНЫХ ОБРАЗОВАНИЙ</t>
  </si>
  <si>
    <t>Финансовый орган субъекта Российской Федерации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</si>
  <si>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</si>
  <si>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</si>
  <si>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</si>
  <si>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Код бюджетной классификации Российской Федерации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</si>
  <si>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</si>
  <si>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</si>
  <si>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муниципальных образований</t>
  </si>
  <si>
    <t>отчетный</t>
  </si>
  <si>
    <t>текущий</t>
  </si>
  <si>
    <t>очередной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</si>
  <si>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</si>
  <si>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</si>
  <si>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</si>
  <si>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</si>
  <si>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</si>
  <si>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</si>
  <si>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</si>
  <si>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</si>
  <si>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</si>
  <si>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</si>
  <si>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</si>
  <si>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</si>
  <si>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</si>
  <si>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</si>
  <si>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</si>
  <si>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</si>
  <si>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</si>
  <si>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Единица измерения: тыс. руб. (с точностью до второго десятичного знака)</t>
  </si>
  <si>
    <t>2019 г.</t>
  </si>
  <si>
    <t>2020 г.</t>
  </si>
  <si>
    <t>2021 г.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</si>
  <si>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</si>
  <si>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</si>
  <si>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</si>
  <si>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</si>
  <si>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</si>
  <si>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</si>
  <si>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</si>
  <si>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</si>
  <si>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обеспечение первичных мер пожарной безопасности в границах населенных пунктов сельского поселения</t>
  </si>
  <si>
    <t>6506</t>
  </si>
  <si>
    <t>03/10</t>
  </si>
  <si>
    <t>10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</si>
  <si>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</si>
  <si>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</si>
  <si>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>08/01</t>
  </si>
  <si>
    <t>01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</si>
  <si>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</si>
  <si>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</si>
  <si>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11</t>
  </si>
  <si>
    <t>11/01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</si>
  <si>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</si>
  <si>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</si>
  <si>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05/03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</si>
  <si>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</si>
  <si>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</si>
  <si>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</si>
  <si>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</si>
  <si>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</si>
  <si>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01/13</t>
  </si>
  <si>
    <t>13</t>
  </si>
  <si>
    <t>осуществление мер по противодействию коррупции в границах сельского поселения</t>
  </si>
  <si>
    <t>6628</t>
  </si>
  <si>
    <t>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</si>
  <si>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</si>
  <si>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</si>
  <si>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</si>
  <si>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04/09</t>
  </si>
  <si>
    <t>09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</si>
  <si>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</si>
  <si>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</si>
  <si>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</si>
  <si>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</si>
  <si>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01/04
01/13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</si>
  <si>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</si>
  <si>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</si>
  <si>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</si>
  <si>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01/04</t>
  </si>
  <si>
    <t>04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</si>
  <si>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</si>
  <si>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</si>
  <si>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01/07</t>
  </si>
  <si>
    <t>07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</si>
  <si>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</si>
  <si>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</si>
  <si>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07/05</t>
  </si>
  <si>
    <t>05</t>
  </si>
  <si>
    <t>предоставление доплаты за выслугу лет к трудовой пенсии муниципальным служащим за счет средств местного бюджета</t>
  </si>
  <si>
    <t>6823</t>
  </si>
  <si>
    <t>10/01</t>
  </si>
  <si>
    <t>формирование и использование резервных фондов сельских поселений</t>
  </si>
  <si>
    <t>6824</t>
  </si>
  <si>
    <t>01/11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</si>
  <si>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</si>
  <si>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</si>
  <si>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</si>
  <si>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</si>
  <si>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</si>
  <si>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</si>
  <si>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02/03</t>
  </si>
  <si>
    <t>за счет субвенций, предоставленных из бюджета субъекта Российской Федерации, всего</t>
  </si>
  <si>
    <t>7400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</si>
  <si>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</si>
  <si>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</si>
  <si>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</si>
  <si>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</si>
  <si>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</si>
  <si>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</si>
  <si>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</si>
  <si>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</si>
  <si>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осуществление контроля за исполнением бюджета сельского поселения</t>
  </si>
  <si>
    <t>7802</t>
  </si>
  <si>
    <t>14/03</t>
  </si>
  <si>
    <t>организация в границах поселения электро-, тепло-, газоснабжения, снабжения населения топливом в пределах полномочий, установленных законодательством Российской Федерации</t>
  </si>
  <si>
    <t>7806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</si>
  <si>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</si>
  <si>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</si>
  <si>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Итого расходных обязательств муниципальных образований, без учета внутренних оборотов</t>
  </si>
  <si>
    <t>10600</t>
  </si>
  <si>
    <t>Итого расходных обязательств муниципальных образований</t>
  </si>
  <si>
    <t>10700</t>
  </si>
  <si>
    <t>"1" января 2021 г.</t>
  </si>
  <si>
    <t>Код расхода по БК</t>
  </si>
  <si>
    <t>Группа в ЕИАС</t>
  </si>
  <si>
    <t xml:space="preserve"> в т.ч. за счет средств местных бюджетов</t>
  </si>
  <si>
    <t>в т.ч. за счет целевых  средств федерального бюджета</t>
  </si>
  <si>
    <t>2022 г.</t>
  </si>
  <si>
    <t>2023 г.</t>
  </si>
  <si>
    <t>РЕЕСТР РАСХОДНЫХ ОБЯЗАТЕЛЬСТВ АДМИНИСТРАЦИИ КУРНО-ЛИПОВСКОГО СЕЛЬСКОГО ПОСЕЛЕНИЯ</t>
  </si>
  <si>
    <t>Администрация Курно-Липовского сельского поселения</t>
  </si>
  <si>
    <t>на 1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</si>
</sst>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7" x14ac:knownFonts="1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165" fontId="6" fillId="0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view="pageBreakPreview" topLeftCell="A37" zoomScaleNormal="100" zoomScaleSheetLayoutView="100" workbookViewId="0">
      <selection activeCell="R18" sqref="R18"/>
    </sheetView>
  </sheetViews>
  <sheetFormatPr defaultRowHeight="13.15" customHeight="1" x14ac:dyDescent="0.25"/>
  <cols>
    <col min="1" max="1" width="110" customWidth="1"/>
    <col min="2" max="2" width="8.7109375" customWidth="1"/>
    <col min="3" max="4" width="16.7109375" hidden="1" customWidth="1"/>
    <col min="5" max="5" width="8.7109375" hidden="1" customWidth="1"/>
    <col min="6" max="6" width="8.7109375" customWidth="1"/>
    <col min="7" max="7" width="8.7109375" hidden="1" customWidth="1"/>
    <col min="8" max="8" width="11.28515625" customWidth="1"/>
    <col min="9" max="9" width="9.7109375" customWidth="1"/>
    <col min="10" max="10" width="11.42578125" customWidth="1"/>
    <col min="11" max="11" width="10.140625" customWidth="1"/>
    <col min="12" max="12" width="11.28515625" customWidth="1"/>
    <col min="13" max="13" width="12.28515625" customWidth="1"/>
  </cols>
  <sheetData>
    <row r="1" spans="1:13" ht="25.7" customHeight="1" x14ac:dyDescent="0.25">
      <c r="A1" s="10" t="s">
        <v>131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x14ac:dyDescent="0.25"/>
    <row r="3" spans="1:13" ht="15" x14ac:dyDescent="0.25">
      <c r="A3" s="1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x14ac:dyDescent="0.25">
      <c r="A4" s="2"/>
    </row>
    <row r="5" spans="1:13" ht="15" customHeight="1" x14ac:dyDescent="0.25">
      <c r="A5" s="12" t="s">
        <v>2</v>
      </c>
      <c r="B5" s="12"/>
      <c r="C5" s="7"/>
      <c r="D5" s="7"/>
      <c r="E5" s="7"/>
      <c r="F5" s="7"/>
      <c r="G5" s="4"/>
      <c r="H5" s="13" t="s">
        <v>132</v>
      </c>
      <c r="I5" s="13"/>
      <c r="J5" s="13"/>
      <c r="K5" s="13"/>
      <c r="L5" s="13"/>
      <c r="M5" s="13"/>
    </row>
    <row r="6" spans="1:13" ht="15" x14ac:dyDescent="0.25">
      <c r="A6" s="12" t="s">
        <v>30</v>
      </c>
      <c r="B6" s="12"/>
      <c r="C6" s="12"/>
      <c r="D6" s="12"/>
      <c r="E6" s="12"/>
      <c r="F6" s="12"/>
    </row>
    <row r="7" spans="1:13" ht="15" x14ac:dyDescent="0.25"/>
    <row r="8" spans="1:13" ht="27.6" customHeight="1" x14ac:dyDescent="0.25">
      <c r="A8" s="14" t="s">
        <v>3</v>
      </c>
      <c r="B8" s="9" t="s">
        <v>4</v>
      </c>
      <c r="C8" s="9"/>
      <c r="D8" s="9"/>
      <c r="E8" s="9"/>
      <c r="F8" s="9" t="s">
        <v>6</v>
      </c>
      <c r="G8" s="9"/>
      <c r="H8" s="9" t="s">
        <v>7</v>
      </c>
      <c r="I8" s="9"/>
      <c r="J8" s="9"/>
      <c r="K8" s="9"/>
      <c r="L8" s="9"/>
      <c r="M8" s="9"/>
    </row>
    <row r="9" spans="1:13" ht="21.75" customHeight="1" x14ac:dyDescent="0.25">
      <c r="A9" s="15"/>
      <c r="B9" s="9"/>
      <c r="C9" s="9" t="s">
        <v>9</v>
      </c>
      <c r="D9" s="9"/>
      <c r="E9" s="9"/>
      <c r="F9" s="9"/>
      <c r="G9" s="9"/>
      <c r="H9" s="9" t="s">
        <v>10</v>
      </c>
      <c r="I9" s="9"/>
      <c r="J9" s="8" t="s">
        <v>11</v>
      </c>
      <c r="K9" s="8" t="s">
        <v>12</v>
      </c>
      <c r="L9" s="9" t="s">
        <v>13</v>
      </c>
      <c r="M9" s="9"/>
    </row>
    <row r="10" spans="1:13" ht="18.75" customHeight="1" x14ac:dyDescent="0.25">
      <c r="A10" s="15"/>
      <c r="B10" s="9"/>
      <c r="C10" s="9"/>
      <c r="D10" s="9"/>
      <c r="E10" s="9"/>
      <c r="F10" s="9"/>
      <c r="G10" s="9"/>
      <c r="H10" s="9">
        <v>2021</v>
      </c>
      <c r="I10" s="9"/>
      <c r="J10" s="8">
        <v>2022</v>
      </c>
      <c r="K10" s="8">
        <v>2023</v>
      </c>
      <c r="L10" s="9"/>
      <c r="M10" s="9"/>
    </row>
    <row r="11" spans="1:13" ht="15.75" customHeight="1" x14ac:dyDescent="0.25">
      <c r="A11" s="15"/>
      <c r="B11" s="9"/>
      <c r="C11" s="9" t="s">
        <v>14</v>
      </c>
      <c r="D11" s="9" t="s">
        <v>15</v>
      </c>
      <c r="E11" s="9" t="s">
        <v>16</v>
      </c>
      <c r="F11" s="9" t="s">
        <v>18</v>
      </c>
      <c r="G11" s="9" t="s">
        <v>19</v>
      </c>
      <c r="H11" s="9" t="s">
        <v>20</v>
      </c>
      <c r="I11" s="9"/>
      <c r="J11" s="9" t="s">
        <v>20</v>
      </c>
      <c r="K11" s="9" t="s">
        <v>20</v>
      </c>
      <c r="L11" s="8">
        <v>2024</v>
      </c>
      <c r="M11" s="8">
        <v>2025</v>
      </c>
    </row>
    <row r="12" spans="1:13" ht="38.25" customHeight="1" x14ac:dyDescent="0.25">
      <c r="A12" s="16"/>
      <c r="B12" s="9"/>
      <c r="C12" s="9"/>
      <c r="D12" s="9"/>
      <c r="E12" s="9"/>
      <c r="F12" s="9"/>
      <c r="G12" s="9"/>
      <c r="H12" s="8" t="s">
        <v>28</v>
      </c>
      <c r="I12" s="8" t="s">
        <v>29</v>
      </c>
      <c r="J12" s="9"/>
      <c r="K12" s="9"/>
      <c r="L12" s="8" t="s">
        <v>20</v>
      </c>
      <c r="M12" s="8" t="s">
        <v>20</v>
      </c>
    </row>
    <row r="13" spans="1:13" ht="15" x14ac:dyDescent="0.25">
      <c r="A13" s="8">
        <v>1</v>
      </c>
      <c r="B13" s="8">
        <v>2</v>
      </c>
      <c r="C13" s="8">
        <v>29</v>
      </c>
      <c r="D13" s="8">
        <v>30</v>
      </c>
      <c r="E13" s="8">
        <v>31</v>
      </c>
      <c r="F13" s="9">
        <v>30</v>
      </c>
      <c r="G13" s="9"/>
      <c r="H13" s="8">
        <v>31</v>
      </c>
      <c r="I13" s="8">
        <v>32</v>
      </c>
      <c r="J13" s="8">
        <v>41</v>
      </c>
      <c r="K13" s="8">
        <v>46</v>
      </c>
      <c r="L13" s="8">
        <v>51</v>
      </c>
      <c r="M13" s="8">
        <v>56</v>
      </c>
    </row>
    <row r="14" spans="1:13" s="36" customFormat="1" ht="37.5" customHeight="1" x14ac:dyDescent="0.25">
      <c r="A14" s="33" t="s">
        <v>34</v>
      </c>
      <c r="B14" s="34" t="s">
        <v>35</v>
      </c>
      <c r="C14" s="34" t="s">
        <v>36</v>
      </c>
      <c r="D14" s="34" t="s">
        <v>36</v>
      </c>
      <c r="E14" s="34" t="s">
        <v>36</v>
      </c>
      <c r="F14" s="34" t="s">
        <v>36</v>
      </c>
      <c r="G14" s="34" t="s">
        <v>36</v>
      </c>
      <c r="H14" s="35">
        <f>H18+H24+H28+H31+H39+H44+H47</f>
        <v>15688.2</v>
      </c>
      <c r="I14" s="35">
        <f>I18+I24+I28+I31+I39+I44+I47</f>
        <v>15688.100000000002</v>
      </c>
      <c r="J14" s="35">
        <f>J18+J24+J28+J31+J39+J44+J47</f>
        <v>14003.7</v>
      </c>
      <c r="K14" s="35">
        <f>K18+K24+K28+K31+K39+K44+K47</f>
        <v>9371.9</v>
      </c>
      <c r="L14" s="35">
        <f>L18+L24+L28+L31+L39+L44+L47</f>
        <v>9280.9000000000015</v>
      </c>
      <c r="M14" s="35">
        <f>M18+M24+M28+M31+M39+M41+M44+M47</f>
        <v>9203.9000000000033</v>
      </c>
    </row>
    <row r="15" spans="1:13" s="36" customFormat="1" ht="15" x14ac:dyDescent="0.25">
      <c r="A15" s="33" t="s">
        <v>37</v>
      </c>
      <c r="B15" s="34"/>
      <c r="C15" s="34"/>
      <c r="D15" s="34"/>
      <c r="E15" s="34"/>
      <c r="F15" s="34"/>
      <c r="G15" s="34"/>
      <c r="H15" s="37"/>
      <c r="I15" s="37"/>
      <c r="J15" s="37"/>
      <c r="K15" s="37"/>
      <c r="L15" s="37"/>
      <c r="M15" s="37"/>
    </row>
    <row r="16" spans="1:13" s="36" customFormat="1" ht="33" customHeight="1" x14ac:dyDescent="0.25">
      <c r="A16" s="33" t="s">
        <v>38</v>
      </c>
      <c r="B16" s="34" t="s">
        <v>39</v>
      </c>
      <c r="C16" s="34" t="s">
        <v>36</v>
      </c>
      <c r="D16" s="34" t="s">
        <v>36</v>
      </c>
      <c r="E16" s="34" t="s">
        <v>36</v>
      </c>
      <c r="F16" s="34" t="s">
        <v>36</v>
      </c>
      <c r="G16" s="34" t="s">
        <v>36</v>
      </c>
      <c r="H16" s="35">
        <v>7723.8</v>
      </c>
      <c r="I16" s="35">
        <v>7548.1</v>
      </c>
      <c r="J16" s="35">
        <v>6609.8</v>
      </c>
      <c r="K16" s="35">
        <v>3408.2</v>
      </c>
      <c r="L16" s="35">
        <v>3429.4</v>
      </c>
      <c r="M16" s="35">
        <v>3429.4</v>
      </c>
    </row>
    <row r="17" spans="1:13" s="36" customFormat="1" ht="15" x14ac:dyDescent="0.25">
      <c r="A17" s="33" t="s">
        <v>37</v>
      </c>
      <c r="B17" s="34"/>
      <c r="C17" s="34"/>
      <c r="D17" s="34"/>
      <c r="E17" s="34"/>
      <c r="F17" s="34"/>
      <c r="G17" s="34"/>
      <c r="H17" s="37"/>
      <c r="I17" s="37"/>
      <c r="J17" s="37"/>
      <c r="K17" s="37"/>
      <c r="L17" s="37"/>
      <c r="M17" s="37"/>
    </row>
    <row r="18" spans="1:13" s="36" customFormat="1" ht="32.25" customHeight="1" x14ac:dyDescent="0.25">
      <c r="A18" s="33" t="s">
        <v>40</v>
      </c>
      <c r="B18" s="34" t="s">
        <v>41</v>
      </c>
      <c r="C18" s="34" t="s">
        <v>36</v>
      </c>
      <c r="D18" s="34" t="s">
        <v>36</v>
      </c>
      <c r="E18" s="34" t="s">
        <v>36</v>
      </c>
      <c r="F18" s="34" t="s">
        <v>36</v>
      </c>
      <c r="G18" s="34" t="s">
        <v>36</v>
      </c>
      <c r="H18" s="35">
        <f>H20+H21+H22+H23</f>
        <v>4255.8999999999996</v>
      </c>
      <c r="I18" s="35">
        <f>I20+I21+I22+I23</f>
        <v>4255.8999999999996</v>
      </c>
      <c r="J18" s="35">
        <f>J20+J21+J22+J23</f>
        <v>5093.6000000000004</v>
      </c>
      <c r="K18" s="35">
        <f>K21+K22</f>
        <v>2012.3</v>
      </c>
      <c r="L18" s="35">
        <f>L21+L22</f>
        <v>1742.2</v>
      </c>
      <c r="M18" s="35">
        <f>M21+M22</f>
        <v>1742.2</v>
      </c>
    </row>
    <row r="19" spans="1:13" s="36" customFormat="1" ht="15" x14ac:dyDescent="0.25">
      <c r="A19" s="33" t="s">
        <v>37</v>
      </c>
      <c r="B19" s="34"/>
      <c r="C19" s="34"/>
      <c r="D19" s="34"/>
      <c r="E19" s="34"/>
      <c r="F19" s="34"/>
      <c r="G19" s="34"/>
      <c r="H19" s="37"/>
      <c r="I19" s="37"/>
      <c r="J19" s="37"/>
      <c r="K19" s="37"/>
      <c r="L19" s="37"/>
      <c r="M19" s="37"/>
    </row>
    <row r="20" spans="1:13" s="36" customFormat="1" ht="21.75" customHeight="1" x14ac:dyDescent="0.25">
      <c r="A20" s="33" t="s">
        <v>42</v>
      </c>
      <c r="B20" s="34" t="s">
        <v>43</v>
      </c>
      <c r="C20" s="34"/>
      <c r="D20" s="34"/>
      <c r="E20" s="34"/>
      <c r="F20" s="34" t="s">
        <v>44</v>
      </c>
      <c r="G20" s="34" t="s">
        <v>45</v>
      </c>
      <c r="H20" s="35">
        <v>118.9</v>
      </c>
      <c r="I20" s="35">
        <v>118.9</v>
      </c>
      <c r="J20" s="35">
        <v>200</v>
      </c>
      <c r="K20" s="35">
        <v>0</v>
      </c>
      <c r="L20" s="35">
        <v>0</v>
      </c>
      <c r="M20" s="35">
        <v>0</v>
      </c>
    </row>
    <row r="21" spans="1:13" s="36" customFormat="1" ht="20.25" customHeight="1" x14ac:dyDescent="0.25">
      <c r="A21" s="33" t="s">
        <v>46</v>
      </c>
      <c r="B21" s="34" t="s">
        <v>47</v>
      </c>
      <c r="C21" s="34"/>
      <c r="D21" s="34"/>
      <c r="E21" s="34"/>
      <c r="F21" s="34" t="s">
        <v>48</v>
      </c>
      <c r="G21" s="34" t="s">
        <v>49</v>
      </c>
      <c r="H21" s="35">
        <v>2610</v>
      </c>
      <c r="I21" s="35">
        <v>2610</v>
      </c>
      <c r="J21" s="35">
        <v>2593.8000000000002</v>
      </c>
      <c r="K21" s="35">
        <v>2012.3</v>
      </c>
      <c r="L21" s="35">
        <v>1742.2</v>
      </c>
      <c r="M21" s="35">
        <v>1742.2</v>
      </c>
    </row>
    <row r="22" spans="1:13" s="36" customFormat="1" ht="20.25" customHeight="1" x14ac:dyDescent="0.25">
      <c r="A22" s="33" t="s">
        <v>50</v>
      </c>
      <c r="B22" s="34" t="s">
        <v>51</v>
      </c>
      <c r="C22" s="34"/>
      <c r="D22" s="34"/>
      <c r="E22" s="34"/>
      <c r="F22" s="34" t="s">
        <v>53</v>
      </c>
      <c r="G22" s="34" t="s">
        <v>49</v>
      </c>
      <c r="H22" s="35">
        <v>30</v>
      </c>
      <c r="I22" s="35">
        <v>30</v>
      </c>
      <c r="J22" s="35">
        <v>30</v>
      </c>
      <c r="K22" s="35">
        <v>0</v>
      </c>
      <c r="L22" s="35">
        <v>0</v>
      </c>
      <c r="M22" s="35">
        <v>0</v>
      </c>
    </row>
    <row r="23" spans="1:13" s="36" customFormat="1" ht="48" customHeight="1" x14ac:dyDescent="0.25">
      <c r="A23" s="38" t="s">
        <v>54</v>
      </c>
      <c r="B23" s="34" t="s">
        <v>55</v>
      </c>
      <c r="C23" s="34"/>
      <c r="D23" s="34"/>
      <c r="E23" s="34"/>
      <c r="F23" s="34" t="s">
        <v>56</v>
      </c>
      <c r="G23" s="34" t="s">
        <v>57</v>
      </c>
      <c r="H23" s="35">
        <v>1497</v>
      </c>
      <c r="I23" s="35">
        <v>1497</v>
      </c>
      <c r="J23" s="35">
        <v>2269.8000000000002</v>
      </c>
      <c r="K23" s="35">
        <v>0</v>
      </c>
      <c r="L23" s="35">
        <v>0</v>
      </c>
      <c r="M23" s="35">
        <v>0</v>
      </c>
    </row>
    <row r="24" spans="1:13" s="36" customFormat="1" ht="53.25" customHeight="1" x14ac:dyDescent="0.25">
      <c r="A24" s="38" t="s">
        <v>58</v>
      </c>
      <c r="B24" s="34" t="s">
        <v>59</v>
      </c>
      <c r="C24" s="34" t="s">
        <v>36</v>
      </c>
      <c r="D24" s="34" t="s">
        <v>36</v>
      </c>
      <c r="E24" s="34" t="s">
        <v>36</v>
      </c>
      <c r="F24" s="34" t="s">
        <v>36</v>
      </c>
      <c r="G24" s="34" t="s">
        <v>36</v>
      </c>
      <c r="H24" s="35">
        <v>2</v>
      </c>
      <c r="I24" s="35">
        <v>2</v>
      </c>
      <c r="J24" s="35">
        <v>2</v>
      </c>
      <c r="K24" s="35">
        <v>2</v>
      </c>
      <c r="L24" s="35">
        <v>2</v>
      </c>
      <c r="M24" s="35">
        <v>2</v>
      </c>
    </row>
    <row r="25" spans="1:13" s="36" customFormat="1" ht="15" x14ac:dyDescent="0.25">
      <c r="A25" s="33" t="s">
        <v>37</v>
      </c>
      <c r="B25" s="34"/>
      <c r="C25" s="34"/>
      <c r="D25" s="34"/>
      <c r="E25" s="34"/>
      <c r="F25" s="34"/>
      <c r="G25" s="34"/>
      <c r="H25" s="37"/>
      <c r="I25" s="37"/>
      <c r="J25" s="37"/>
      <c r="K25" s="37"/>
      <c r="L25" s="37"/>
      <c r="M25" s="37"/>
    </row>
    <row r="26" spans="1:13" s="36" customFormat="1" ht="37.5" customHeight="1" x14ac:dyDescent="0.25">
      <c r="A26" s="33" t="s">
        <v>60</v>
      </c>
      <c r="B26" s="34" t="s">
        <v>61</v>
      </c>
      <c r="C26" s="34"/>
      <c r="D26" s="34"/>
      <c r="E26" s="34"/>
      <c r="F26" s="34" t="s">
        <v>62</v>
      </c>
      <c r="G26" s="34" t="s">
        <v>63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</row>
    <row r="27" spans="1:13" s="36" customFormat="1" ht="15" customHeight="1" x14ac:dyDescent="0.25">
      <c r="A27" s="33" t="s">
        <v>64</v>
      </c>
      <c r="B27" s="34" t="s">
        <v>65</v>
      </c>
      <c r="C27" s="34"/>
      <c r="D27" s="34"/>
      <c r="E27" s="34"/>
      <c r="F27" s="34" t="s">
        <v>62</v>
      </c>
      <c r="G27" s="34" t="s">
        <v>63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5">
        <v>1</v>
      </c>
    </row>
    <row r="28" spans="1:13" s="36" customFormat="1" ht="27" customHeight="1" x14ac:dyDescent="0.25">
      <c r="A28" s="33" t="s">
        <v>66</v>
      </c>
      <c r="B28" s="34" t="s">
        <v>67</v>
      </c>
      <c r="C28" s="34" t="s">
        <v>36</v>
      </c>
      <c r="D28" s="34" t="s">
        <v>36</v>
      </c>
      <c r="E28" s="34" t="s">
        <v>36</v>
      </c>
      <c r="F28" s="34" t="s">
        <v>36</v>
      </c>
      <c r="G28" s="34" t="s">
        <v>36</v>
      </c>
      <c r="H28" s="35">
        <f>H30</f>
        <v>2298.8000000000002</v>
      </c>
      <c r="I28" s="35">
        <f>I30</f>
        <v>2298.8000000000002</v>
      </c>
      <c r="J28" s="35">
        <f>J30</f>
        <v>1512.8</v>
      </c>
      <c r="K28" s="35">
        <v>0</v>
      </c>
      <c r="L28" s="35">
        <v>0</v>
      </c>
      <c r="M28" s="35">
        <v>0</v>
      </c>
    </row>
    <row r="29" spans="1:13" s="36" customFormat="1" ht="15" x14ac:dyDescent="0.25">
      <c r="A29" s="33" t="s">
        <v>37</v>
      </c>
      <c r="B29" s="34"/>
      <c r="C29" s="34"/>
      <c r="D29" s="34"/>
      <c r="E29" s="34"/>
      <c r="F29" s="34"/>
      <c r="G29" s="34"/>
      <c r="H29" s="37"/>
      <c r="I29" s="37"/>
      <c r="J29" s="37"/>
      <c r="K29" s="37"/>
      <c r="L29" s="37"/>
      <c r="M29" s="37"/>
    </row>
    <row r="30" spans="1:13" s="36" customFormat="1" ht="68.25" customHeight="1" x14ac:dyDescent="0.25">
      <c r="A30" s="38" t="s">
        <v>68</v>
      </c>
      <c r="B30" s="34" t="s">
        <v>69</v>
      </c>
      <c r="C30" s="34"/>
      <c r="D30" s="34"/>
      <c r="E30" s="34"/>
      <c r="F30" s="34" t="s">
        <v>70</v>
      </c>
      <c r="G30" s="34" t="s">
        <v>71</v>
      </c>
      <c r="H30" s="35">
        <v>2298.8000000000002</v>
      </c>
      <c r="I30" s="35">
        <v>2298.8000000000002</v>
      </c>
      <c r="J30" s="35">
        <v>1512.8</v>
      </c>
      <c r="K30" s="35">
        <v>0</v>
      </c>
      <c r="L30" s="35">
        <v>0</v>
      </c>
      <c r="M30" s="35">
        <v>0</v>
      </c>
    </row>
    <row r="31" spans="1:13" s="36" customFormat="1" ht="66" customHeight="1" x14ac:dyDescent="0.25">
      <c r="A31" s="38" t="s">
        <v>72</v>
      </c>
      <c r="B31" s="34" t="s">
        <v>73</v>
      </c>
      <c r="C31" s="34" t="s">
        <v>36</v>
      </c>
      <c r="D31" s="34" t="s">
        <v>36</v>
      </c>
      <c r="E31" s="34" t="s">
        <v>36</v>
      </c>
      <c r="F31" s="34" t="s">
        <v>36</v>
      </c>
      <c r="G31" s="34" t="s">
        <v>36</v>
      </c>
      <c r="H31" s="35">
        <f>H33+H34+H35+H36+H37</f>
        <v>8889.6</v>
      </c>
      <c r="I31" s="35">
        <f>I33+I34+I35+I36+I37+I38</f>
        <v>8889.5</v>
      </c>
      <c r="J31" s="35">
        <f>J33+J34+J35+J36+J37+J38</f>
        <v>7151.9999999999991</v>
      </c>
      <c r="K31" s="35">
        <f>K33+K34+K35+K36+K37+K38</f>
        <v>7108.0999999999995</v>
      </c>
      <c r="L31" s="35">
        <f>L33+L34+L35+L36+L37+L38</f>
        <v>7278.9</v>
      </c>
      <c r="M31" s="35">
        <f>M33+M34+M35+M36+M37+M38</f>
        <v>7459.3000000000011</v>
      </c>
    </row>
    <row r="32" spans="1:13" s="36" customFormat="1" ht="15" x14ac:dyDescent="0.25">
      <c r="A32" s="33" t="s">
        <v>37</v>
      </c>
      <c r="B32" s="34"/>
      <c r="C32" s="34"/>
      <c r="D32" s="34"/>
      <c r="E32" s="34"/>
      <c r="F32" s="34"/>
      <c r="G32" s="34"/>
      <c r="H32" s="37"/>
      <c r="I32" s="37"/>
      <c r="J32" s="37"/>
      <c r="K32" s="37"/>
      <c r="L32" s="37"/>
      <c r="M32" s="37"/>
    </row>
    <row r="33" spans="1:13" s="36" customFormat="1" ht="35.25" customHeight="1" x14ac:dyDescent="0.25">
      <c r="A33" s="33" t="s">
        <v>74</v>
      </c>
      <c r="B33" s="34" t="s">
        <v>75</v>
      </c>
      <c r="C33" s="34"/>
      <c r="D33" s="34"/>
      <c r="E33" s="34"/>
      <c r="F33" s="34" t="s">
        <v>76</v>
      </c>
      <c r="G33" s="34" t="s">
        <v>77</v>
      </c>
      <c r="H33" s="35">
        <v>5088.6000000000004</v>
      </c>
      <c r="I33" s="35">
        <v>5088.6000000000004</v>
      </c>
      <c r="J33" s="35">
        <v>1812.2</v>
      </c>
      <c r="K33" s="35">
        <v>1827.4</v>
      </c>
      <c r="L33" s="35">
        <v>1813.4</v>
      </c>
      <c r="M33" s="35">
        <v>1813.4</v>
      </c>
    </row>
    <row r="34" spans="1:13" s="36" customFormat="1" ht="35.25" customHeight="1" x14ac:dyDescent="0.25">
      <c r="A34" s="33" t="s">
        <v>78</v>
      </c>
      <c r="B34" s="34" t="s">
        <v>79</v>
      </c>
      <c r="C34" s="34"/>
      <c r="D34" s="34"/>
      <c r="E34" s="34"/>
      <c r="F34" s="34" t="s">
        <v>80</v>
      </c>
      <c r="G34" s="34" t="s">
        <v>81</v>
      </c>
      <c r="H34" s="35">
        <v>3128.2</v>
      </c>
      <c r="I34" s="35">
        <v>3128.2</v>
      </c>
      <c r="J34" s="35">
        <v>5023.5</v>
      </c>
      <c r="K34" s="35">
        <v>5194.5</v>
      </c>
      <c r="L34" s="35">
        <v>5374.9</v>
      </c>
      <c r="M34" s="35">
        <v>5555.3</v>
      </c>
    </row>
    <row r="35" spans="1:13" s="36" customFormat="1" ht="52.5" customHeight="1" x14ac:dyDescent="0.25">
      <c r="A35" s="38" t="s">
        <v>82</v>
      </c>
      <c r="B35" s="34" t="s">
        <v>83</v>
      </c>
      <c r="C35" s="34"/>
      <c r="D35" s="34"/>
      <c r="E35" s="34"/>
      <c r="F35" s="34" t="s">
        <v>84</v>
      </c>
      <c r="G35" s="34" t="s">
        <v>85</v>
      </c>
      <c r="H35" s="35">
        <v>571.70000000000005</v>
      </c>
      <c r="I35" s="35">
        <v>571.70000000000005</v>
      </c>
      <c r="J35" s="35">
        <v>0</v>
      </c>
      <c r="K35" s="35">
        <v>0</v>
      </c>
      <c r="L35" s="35">
        <v>0</v>
      </c>
      <c r="M35" s="35">
        <v>0</v>
      </c>
    </row>
    <row r="36" spans="1:13" s="36" customFormat="1" ht="75" customHeight="1" x14ac:dyDescent="0.25">
      <c r="A36" s="38" t="s">
        <v>86</v>
      </c>
      <c r="B36" s="34" t="s">
        <v>87</v>
      </c>
      <c r="C36" s="34"/>
      <c r="D36" s="34"/>
      <c r="E36" s="34"/>
      <c r="F36" s="34" t="s">
        <v>88</v>
      </c>
      <c r="G36" s="34" t="s">
        <v>89</v>
      </c>
      <c r="H36" s="35">
        <v>28.5</v>
      </c>
      <c r="I36" s="35">
        <v>28.5</v>
      </c>
      <c r="J36" s="35">
        <v>30</v>
      </c>
      <c r="K36" s="35">
        <v>0</v>
      </c>
      <c r="L36" s="35">
        <v>0</v>
      </c>
      <c r="M36" s="35">
        <v>0</v>
      </c>
    </row>
    <row r="37" spans="1:13" s="36" customFormat="1" ht="20.25" customHeight="1" x14ac:dyDescent="0.25">
      <c r="A37" s="33" t="s">
        <v>90</v>
      </c>
      <c r="B37" s="34" t="s">
        <v>91</v>
      </c>
      <c r="C37" s="34"/>
      <c r="D37" s="34"/>
      <c r="E37" s="34"/>
      <c r="F37" s="34" t="s">
        <v>92</v>
      </c>
      <c r="G37" s="34" t="s">
        <v>49</v>
      </c>
      <c r="H37" s="35">
        <v>72.599999999999994</v>
      </c>
      <c r="I37" s="35">
        <v>72.5</v>
      </c>
      <c r="J37" s="35">
        <v>76.900000000000006</v>
      </c>
      <c r="K37" s="35">
        <v>81.2</v>
      </c>
      <c r="L37" s="35">
        <v>85.6</v>
      </c>
      <c r="M37" s="35">
        <v>85.6</v>
      </c>
    </row>
    <row r="38" spans="1:13" s="36" customFormat="1" ht="18" customHeight="1" x14ac:dyDescent="0.25">
      <c r="A38" s="33" t="s">
        <v>93</v>
      </c>
      <c r="B38" s="34" t="s">
        <v>94</v>
      </c>
      <c r="C38" s="34"/>
      <c r="D38" s="34"/>
      <c r="E38" s="34"/>
      <c r="F38" s="34" t="s">
        <v>95</v>
      </c>
      <c r="G38" s="34" t="s">
        <v>52</v>
      </c>
      <c r="H38" s="35">
        <v>0</v>
      </c>
      <c r="I38" s="35">
        <v>0</v>
      </c>
      <c r="J38" s="35">
        <v>209.4</v>
      </c>
      <c r="K38" s="35">
        <v>5</v>
      </c>
      <c r="L38" s="35">
        <v>5</v>
      </c>
      <c r="M38" s="35">
        <v>5</v>
      </c>
    </row>
    <row r="39" spans="1:13" s="36" customFormat="1" ht="54.75" customHeight="1" x14ac:dyDescent="0.25">
      <c r="A39" s="38" t="s">
        <v>96</v>
      </c>
      <c r="B39" s="34" t="s">
        <v>97</v>
      </c>
      <c r="C39" s="34" t="s">
        <v>36</v>
      </c>
      <c r="D39" s="34" t="s">
        <v>36</v>
      </c>
      <c r="E39" s="34" t="s">
        <v>36</v>
      </c>
      <c r="F39" s="34" t="s">
        <v>36</v>
      </c>
      <c r="G39" s="34" t="s">
        <v>36</v>
      </c>
      <c r="H39" s="35">
        <f>H41</f>
        <v>240.2</v>
      </c>
      <c r="I39" s="35">
        <f>I41</f>
        <v>240.2</v>
      </c>
      <c r="J39" s="35">
        <f>J41</f>
        <v>241.7</v>
      </c>
      <c r="K39" s="35">
        <f>K41</f>
        <v>249.3</v>
      </c>
      <c r="L39" s="35">
        <f>L41</f>
        <v>257.60000000000002</v>
      </c>
      <c r="M39" s="35">
        <v>0.2</v>
      </c>
    </row>
    <row r="40" spans="1:13" s="36" customFormat="1" ht="15" x14ac:dyDescent="0.25">
      <c r="A40" s="33" t="s">
        <v>37</v>
      </c>
      <c r="B40" s="34"/>
      <c r="C40" s="34"/>
      <c r="D40" s="34"/>
      <c r="E40" s="34"/>
      <c r="F40" s="34"/>
      <c r="G40" s="34"/>
      <c r="H40" s="37"/>
      <c r="I40" s="37"/>
      <c r="J40" s="37"/>
      <c r="K40" s="37"/>
      <c r="L40" s="37"/>
      <c r="M40" s="37"/>
    </row>
    <row r="41" spans="1:13" s="36" customFormat="1" ht="18" customHeight="1" x14ac:dyDescent="0.25">
      <c r="A41" s="33" t="s">
        <v>98</v>
      </c>
      <c r="B41" s="34" t="s">
        <v>99</v>
      </c>
      <c r="C41" s="34" t="s">
        <v>36</v>
      </c>
      <c r="D41" s="34" t="s">
        <v>36</v>
      </c>
      <c r="E41" s="34" t="s">
        <v>36</v>
      </c>
      <c r="F41" s="34" t="s">
        <v>36</v>
      </c>
      <c r="G41" s="34" t="s">
        <v>36</v>
      </c>
      <c r="H41" s="35">
        <f>H43</f>
        <v>240.2</v>
      </c>
      <c r="I41" s="35">
        <f>I43</f>
        <v>240.2</v>
      </c>
      <c r="J41" s="35">
        <f>J43</f>
        <v>241.7</v>
      </c>
      <c r="K41" s="35">
        <f>K43</f>
        <v>249.3</v>
      </c>
      <c r="L41" s="35">
        <f>L43</f>
        <v>257.60000000000002</v>
      </c>
      <c r="M41" s="35">
        <v>0</v>
      </c>
    </row>
    <row r="42" spans="1:13" s="36" customFormat="1" ht="15" x14ac:dyDescent="0.25">
      <c r="A42" s="33" t="s">
        <v>37</v>
      </c>
      <c r="B42" s="34"/>
      <c r="C42" s="34"/>
      <c r="D42" s="34"/>
      <c r="E42" s="34"/>
      <c r="F42" s="34"/>
      <c r="G42" s="34"/>
      <c r="H42" s="37"/>
      <c r="I42" s="37"/>
      <c r="J42" s="37"/>
      <c r="K42" s="37"/>
      <c r="L42" s="37"/>
      <c r="M42" s="37"/>
    </row>
    <row r="43" spans="1:13" s="36" customFormat="1" ht="18.75" customHeight="1" x14ac:dyDescent="0.25">
      <c r="A43" s="33" t="s">
        <v>100</v>
      </c>
      <c r="B43" s="34" t="s">
        <v>101</v>
      </c>
      <c r="C43" s="34"/>
      <c r="D43" s="34"/>
      <c r="E43" s="34"/>
      <c r="F43" s="34" t="s">
        <v>102</v>
      </c>
      <c r="G43" s="34" t="s">
        <v>57</v>
      </c>
      <c r="H43" s="35">
        <v>240.2</v>
      </c>
      <c r="I43" s="35">
        <v>240.2</v>
      </c>
      <c r="J43" s="35">
        <v>241.7</v>
      </c>
      <c r="K43" s="35">
        <v>249.3</v>
      </c>
      <c r="L43" s="35">
        <v>257.60000000000002</v>
      </c>
      <c r="M43" s="35">
        <v>0</v>
      </c>
    </row>
    <row r="44" spans="1:13" s="36" customFormat="1" ht="17.25" customHeight="1" x14ac:dyDescent="0.25">
      <c r="A44" s="33" t="s">
        <v>103</v>
      </c>
      <c r="B44" s="34" t="s">
        <v>104</v>
      </c>
      <c r="C44" s="34" t="s">
        <v>36</v>
      </c>
      <c r="D44" s="34" t="s">
        <v>36</v>
      </c>
      <c r="E44" s="34" t="s">
        <v>36</v>
      </c>
      <c r="F44" s="34" t="s">
        <v>36</v>
      </c>
      <c r="G44" s="34" t="s">
        <v>36</v>
      </c>
      <c r="H44" s="35">
        <v>0.2</v>
      </c>
      <c r="I44" s="35">
        <v>0.2</v>
      </c>
      <c r="J44" s="35">
        <v>0.2</v>
      </c>
      <c r="K44" s="35">
        <v>0.2</v>
      </c>
      <c r="L44" s="35">
        <v>0.2</v>
      </c>
      <c r="M44" s="35">
        <v>0.2</v>
      </c>
    </row>
    <row r="45" spans="1:13" s="36" customFormat="1" ht="15" x14ac:dyDescent="0.25">
      <c r="A45" s="33" t="s">
        <v>37</v>
      </c>
      <c r="B45" s="34"/>
      <c r="C45" s="34"/>
      <c r="D45" s="34"/>
      <c r="E45" s="34"/>
      <c r="F45" s="34"/>
      <c r="G45" s="34"/>
      <c r="H45" s="37"/>
      <c r="I45" s="37"/>
      <c r="J45" s="37"/>
      <c r="K45" s="37"/>
      <c r="L45" s="37"/>
      <c r="M45" s="37"/>
    </row>
    <row r="46" spans="1:13" s="36" customFormat="1" ht="29.25" customHeight="1" x14ac:dyDescent="0.25">
      <c r="A46" s="33" t="s">
        <v>105</v>
      </c>
      <c r="B46" s="34" t="s">
        <v>106</v>
      </c>
      <c r="C46" s="34"/>
      <c r="D46" s="34"/>
      <c r="E46" s="34"/>
      <c r="F46" s="34" t="s">
        <v>80</v>
      </c>
      <c r="G46" s="34" t="s">
        <v>81</v>
      </c>
      <c r="H46" s="35">
        <v>0.2</v>
      </c>
      <c r="I46" s="35">
        <v>0.2</v>
      </c>
      <c r="J46" s="35">
        <v>0.2</v>
      </c>
      <c r="K46" s="35">
        <v>0.2</v>
      </c>
      <c r="L46" s="35">
        <v>0.2</v>
      </c>
      <c r="M46" s="35">
        <v>0.2</v>
      </c>
    </row>
    <row r="47" spans="1:13" s="36" customFormat="1" ht="43.5" customHeight="1" x14ac:dyDescent="0.25">
      <c r="A47" s="38" t="s">
        <v>107</v>
      </c>
      <c r="B47" s="34" t="s">
        <v>108</v>
      </c>
      <c r="C47" s="34" t="s">
        <v>36</v>
      </c>
      <c r="D47" s="34" t="s">
        <v>36</v>
      </c>
      <c r="E47" s="34" t="s">
        <v>36</v>
      </c>
      <c r="F47" s="34" t="s">
        <v>36</v>
      </c>
      <c r="G47" s="34" t="s">
        <v>36</v>
      </c>
      <c r="H47" s="35">
        <f>H49</f>
        <v>1.5</v>
      </c>
      <c r="I47" s="35">
        <f>I49</f>
        <v>1.5</v>
      </c>
      <c r="J47" s="35">
        <f>J49</f>
        <v>1.4</v>
      </c>
      <c r="K47" s="35">
        <v>0</v>
      </c>
      <c r="L47" s="35">
        <v>0</v>
      </c>
      <c r="M47" s="35">
        <v>0</v>
      </c>
    </row>
    <row r="48" spans="1:13" s="36" customFormat="1" ht="15" x14ac:dyDescent="0.25">
      <c r="A48" s="33" t="s">
        <v>37</v>
      </c>
      <c r="B48" s="34"/>
      <c r="C48" s="34"/>
      <c r="D48" s="34"/>
      <c r="E48" s="34"/>
      <c r="F48" s="34"/>
      <c r="G48" s="34"/>
      <c r="H48" s="37"/>
      <c r="I48" s="37"/>
      <c r="J48" s="37"/>
      <c r="K48" s="37"/>
      <c r="L48" s="37"/>
      <c r="M48" s="37"/>
    </row>
    <row r="49" spans="1:13" s="36" customFormat="1" ht="18" customHeight="1" x14ac:dyDescent="0.25">
      <c r="A49" s="33" t="s">
        <v>109</v>
      </c>
      <c r="B49" s="34" t="s">
        <v>110</v>
      </c>
      <c r="C49" s="34" t="s">
        <v>36</v>
      </c>
      <c r="D49" s="34" t="s">
        <v>36</v>
      </c>
      <c r="E49" s="34" t="s">
        <v>36</v>
      </c>
      <c r="F49" s="34" t="s">
        <v>36</v>
      </c>
      <c r="G49" s="34" t="s">
        <v>36</v>
      </c>
      <c r="H49" s="35">
        <f>H51</f>
        <v>1.5</v>
      </c>
      <c r="I49" s="35">
        <f>I51</f>
        <v>1.5</v>
      </c>
      <c r="J49" s="35">
        <f>J51</f>
        <v>1.4</v>
      </c>
      <c r="K49" s="35">
        <v>0</v>
      </c>
      <c r="L49" s="35">
        <v>0</v>
      </c>
      <c r="M49" s="35">
        <v>0</v>
      </c>
    </row>
    <row r="50" spans="1:13" s="36" customFormat="1" ht="15" x14ac:dyDescent="0.25">
      <c r="A50" s="33" t="s">
        <v>37</v>
      </c>
      <c r="B50" s="34"/>
      <c r="C50" s="34"/>
      <c r="D50" s="34"/>
      <c r="E50" s="34"/>
      <c r="F50" s="34"/>
      <c r="G50" s="34"/>
      <c r="H50" s="37"/>
      <c r="I50" s="37"/>
      <c r="J50" s="37"/>
      <c r="K50" s="37"/>
      <c r="L50" s="37"/>
      <c r="M50" s="37"/>
    </row>
    <row r="51" spans="1:13" s="36" customFormat="1" ht="39.75" customHeight="1" x14ac:dyDescent="0.25">
      <c r="A51" s="38" t="s">
        <v>111</v>
      </c>
      <c r="B51" s="34" t="s">
        <v>112</v>
      </c>
      <c r="C51" s="34" t="s">
        <v>36</v>
      </c>
      <c r="D51" s="34" t="s">
        <v>36</v>
      </c>
      <c r="E51" s="34" t="s">
        <v>36</v>
      </c>
      <c r="F51" s="34" t="s">
        <v>36</v>
      </c>
      <c r="G51" s="34" t="s">
        <v>36</v>
      </c>
      <c r="H51" s="35">
        <f>H53+H54</f>
        <v>1.5</v>
      </c>
      <c r="I51" s="35">
        <f>I53+I54</f>
        <v>1.5</v>
      </c>
      <c r="J51" s="35">
        <f>J53+J54</f>
        <v>1.4</v>
      </c>
      <c r="K51" s="35">
        <v>0</v>
      </c>
      <c r="L51" s="35">
        <v>0</v>
      </c>
      <c r="M51" s="35">
        <v>0</v>
      </c>
    </row>
    <row r="52" spans="1:13" s="36" customFormat="1" ht="15" x14ac:dyDescent="0.25">
      <c r="A52" s="33" t="s">
        <v>37</v>
      </c>
      <c r="B52" s="34"/>
      <c r="C52" s="34"/>
      <c r="D52" s="34"/>
      <c r="E52" s="34"/>
      <c r="F52" s="34"/>
      <c r="G52" s="34"/>
      <c r="H52" s="37"/>
      <c r="I52" s="37"/>
      <c r="J52" s="37"/>
      <c r="K52" s="37"/>
      <c r="L52" s="37"/>
      <c r="M52" s="37"/>
    </row>
    <row r="53" spans="1:13" s="36" customFormat="1" ht="21" customHeight="1" x14ac:dyDescent="0.25">
      <c r="A53" s="33" t="s">
        <v>113</v>
      </c>
      <c r="B53" s="34" t="s">
        <v>114</v>
      </c>
      <c r="C53" s="34"/>
      <c r="D53" s="34"/>
      <c r="E53" s="34"/>
      <c r="F53" s="34" t="s">
        <v>115</v>
      </c>
      <c r="G53" s="34" t="s">
        <v>57</v>
      </c>
      <c r="H53" s="35">
        <v>1</v>
      </c>
      <c r="I53" s="35">
        <v>1</v>
      </c>
      <c r="J53" s="35">
        <v>0.9</v>
      </c>
      <c r="K53" s="35">
        <v>0</v>
      </c>
      <c r="L53" s="35">
        <v>0</v>
      </c>
      <c r="M53" s="35">
        <v>0</v>
      </c>
    </row>
    <row r="54" spans="1:13" s="36" customFormat="1" ht="32.25" customHeight="1" x14ac:dyDescent="0.25">
      <c r="A54" s="33" t="s">
        <v>116</v>
      </c>
      <c r="B54" s="34" t="s">
        <v>117</v>
      </c>
      <c r="C54" s="34"/>
      <c r="D54" s="34"/>
      <c r="E54" s="34"/>
      <c r="F54" s="34" t="s">
        <v>115</v>
      </c>
      <c r="G54" s="34" t="s">
        <v>57</v>
      </c>
      <c r="H54" s="35">
        <v>0.5</v>
      </c>
      <c r="I54" s="35">
        <v>0.5</v>
      </c>
      <c r="J54" s="35">
        <v>0.5</v>
      </c>
      <c r="K54" s="35">
        <v>0</v>
      </c>
      <c r="L54" s="35">
        <v>0</v>
      </c>
      <c r="M54" s="35">
        <v>0</v>
      </c>
    </row>
    <row r="55" spans="1:13" s="36" customFormat="1" ht="33" customHeight="1" x14ac:dyDescent="0.25">
      <c r="A55" s="33" t="s">
        <v>118</v>
      </c>
      <c r="B55" s="34" t="s">
        <v>119</v>
      </c>
      <c r="C55" s="34"/>
      <c r="D55" s="34"/>
      <c r="E55" s="34"/>
      <c r="F55" s="34" t="s">
        <v>62</v>
      </c>
      <c r="G55" s="34" t="s">
        <v>63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</row>
    <row r="56" spans="1:13" s="36" customFormat="1" ht="17.25" customHeight="1" x14ac:dyDescent="0.25">
      <c r="A56" s="33" t="s">
        <v>120</v>
      </c>
      <c r="B56" s="34" t="s">
        <v>121</v>
      </c>
      <c r="C56" s="34" t="s">
        <v>36</v>
      </c>
      <c r="D56" s="34" t="s">
        <v>36</v>
      </c>
      <c r="E56" s="34" t="s">
        <v>36</v>
      </c>
      <c r="F56" s="34" t="s">
        <v>36</v>
      </c>
      <c r="G56" s="34" t="s">
        <v>36</v>
      </c>
      <c r="H56" s="35">
        <f>H57</f>
        <v>15688.2</v>
      </c>
      <c r="I56" s="35">
        <f>I57</f>
        <v>15688.100000000002</v>
      </c>
      <c r="J56" s="35">
        <f>J57</f>
        <v>14003.7</v>
      </c>
      <c r="K56" s="35">
        <f>K57</f>
        <v>9371.9</v>
      </c>
      <c r="L56" s="35">
        <f>L57</f>
        <v>9280.9000000000015</v>
      </c>
      <c r="M56" s="35">
        <f>M57</f>
        <v>9203.9000000000033</v>
      </c>
    </row>
    <row r="57" spans="1:13" s="36" customFormat="1" ht="19.5" customHeight="1" x14ac:dyDescent="0.25">
      <c r="A57" s="33" t="s">
        <v>122</v>
      </c>
      <c r="B57" s="34" t="s">
        <v>123</v>
      </c>
      <c r="C57" s="34" t="s">
        <v>36</v>
      </c>
      <c r="D57" s="34" t="s">
        <v>36</v>
      </c>
      <c r="E57" s="34" t="s">
        <v>36</v>
      </c>
      <c r="F57" s="34" t="s">
        <v>36</v>
      </c>
      <c r="G57" s="34" t="s">
        <v>36</v>
      </c>
      <c r="H57" s="35">
        <f>H14</f>
        <v>15688.2</v>
      </c>
      <c r="I57" s="35">
        <f>I14</f>
        <v>15688.100000000002</v>
      </c>
      <c r="J57" s="35">
        <f>J14</f>
        <v>14003.7</v>
      </c>
      <c r="K57" s="35">
        <f>K14</f>
        <v>9371.9</v>
      </c>
      <c r="L57" s="35">
        <f>L14</f>
        <v>9280.9000000000015</v>
      </c>
      <c r="M57" s="35">
        <f>M14</f>
        <v>9203.9000000000033</v>
      </c>
    </row>
    <row r="58" spans="1:13" s="36" customFormat="1" ht="15" x14ac:dyDescent="0.25"/>
    <row r="59" spans="1:13" s="36" customFormat="1" ht="15" x14ac:dyDescent="0.25">
      <c r="A59" s="39"/>
    </row>
    <row r="60" spans="1:13" s="36" customFormat="1" ht="15" x14ac:dyDescent="0.25">
      <c r="A60" s="39" t="s">
        <v>124</v>
      </c>
    </row>
  </sheetData>
  <mergeCells count="23">
    <mergeCell ref="A1:M1"/>
    <mergeCell ref="A3:M3"/>
    <mergeCell ref="C8:E8"/>
    <mergeCell ref="F8:G10"/>
    <mergeCell ref="H8:M8"/>
    <mergeCell ref="C9:E10"/>
    <mergeCell ref="H9:I9"/>
    <mergeCell ref="A5:B5"/>
    <mergeCell ref="H5:M5"/>
    <mergeCell ref="A6:F6"/>
    <mergeCell ref="H10:I10"/>
    <mergeCell ref="L9:M10"/>
    <mergeCell ref="A8:A12"/>
    <mergeCell ref="B8:B12"/>
    <mergeCell ref="F13:G13"/>
    <mergeCell ref="K11:K12"/>
    <mergeCell ref="J11:J12"/>
    <mergeCell ref="C11:C12"/>
    <mergeCell ref="D11:D12"/>
    <mergeCell ref="E11:E12"/>
    <mergeCell ref="F11:F12"/>
    <mergeCell ref="G11:G12"/>
    <mergeCell ref="H11:I11"/>
  </mergeCells>
  <pageMargins left="0.70866141732283472" right="0.70866141732283472" top="0.74803149606299213" bottom="0.74803149606299213" header="0.31496062992125984" footer="0.31496062992125984"/>
  <pageSetup scale="54" orientation="landscape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"/>
  <sheetViews>
    <sheetView workbookViewId="0"/>
  </sheetViews>
  <sheetFormatPr defaultRowHeight="13.15" customHeight="1" x14ac:dyDescent="0.25"/>
  <cols>
    <col min="1" max="1" width="24.7109375" customWidth="1"/>
    <col min="2" max="2" width="8.7109375" customWidth="1"/>
    <col min="3" max="4" width="16.7109375" customWidth="1"/>
    <col min="5" max="6" width="8.7109375" customWidth="1"/>
    <col min="7" max="7" width="16.7109375" customWidth="1"/>
    <col min="8" max="8" width="8.7109375" customWidth="1"/>
    <col min="9" max="9" width="8" hidden="1"/>
    <col min="10" max="69" width="18.28515625" customWidth="1"/>
  </cols>
  <sheetData>
    <row r="1" spans="1:69" ht="15" x14ac:dyDescent="0.25">
      <c r="T1" s="1"/>
      <c r="U1" s="1"/>
      <c r="V1" s="1"/>
      <c r="W1" s="1"/>
      <c r="X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BM1" s="32"/>
      <c r="BN1" s="32"/>
      <c r="BO1" s="32"/>
      <c r="BP1" s="32"/>
      <c r="BQ1" s="32"/>
    </row>
    <row r="2" spans="1:69" ht="15" x14ac:dyDescent="0.25">
      <c r="T2" s="1"/>
      <c r="U2" s="1"/>
      <c r="V2" s="1"/>
      <c r="W2" s="1"/>
      <c r="X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BM2" s="32"/>
      <c r="BN2" s="32"/>
      <c r="BO2" s="32"/>
      <c r="BP2" s="32"/>
      <c r="BQ2" s="32"/>
    </row>
    <row r="3" spans="1:69" ht="15" x14ac:dyDescent="0.25">
      <c r="A3" s="2"/>
    </row>
    <row r="4" spans="1:69" ht="25.7" customHeight="1" x14ac:dyDescent="0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ht="15" x14ac:dyDescent="0.25"/>
    <row r="6" spans="1:69" ht="15" x14ac:dyDescent="0.25">
      <c r="A6" s="11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x14ac:dyDescent="0.25"/>
    <row r="8" spans="1:69" ht="15" x14ac:dyDescent="0.25">
      <c r="A8" s="3"/>
      <c r="C8" s="4"/>
      <c r="D8" s="4"/>
      <c r="E8" s="4"/>
      <c r="F8" s="4"/>
      <c r="H8" s="4"/>
      <c r="I8" s="4"/>
    </row>
    <row r="9" spans="1:69" ht="15" x14ac:dyDescent="0.25">
      <c r="A9" s="3" t="s">
        <v>30</v>
      </c>
      <c r="C9" s="3"/>
    </row>
    <row r="10" spans="1:69" ht="15" x14ac:dyDescent="0.25"/>
    <row r="11" spans="1:69" ht="15" x14ac:dyDescent="0.25">
      <c r="A11" s="29" t="s">
        <v>3</v>
      </c>
      <c r="B11" s="29" t="s">
        <v>4</v>
      </c>
      <c r="C11" s="29" t="s">
        <v>5</v>
      </c>
      <c r="D11" s="30"/>
      <c r="E11" s="30"/>
      <c r="F11" s="30"/>
      <c r="G11" s="31"/>
      <c r="H11" s="29" t="s">
        <v>125</v>
      </c>
      <c r="I11" s="31"/>
      <c r="J11" s="18" t="s">
        <v>7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19"/>
      <c r="AN11" s="18" t="s">
        <v>8</v>
      </c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19"/>
    </row>
    <row r="12" spans="1:69" ht="15" x14ac:dyDescent="0.25">
      <c r="A12" s="25"/>
      <c r="B12" s="25"/>
      <c r="C12" s="25"/>
      <c r="D12" s="26"/>
      <c r="E12" s="26"/>
      <c r="F12" s="26"/>
      <c r="G12" s="27"/>
      <c r="H12" s="25"/>
      <c r="I12" s="27"/>
      <c r="J12" s="25" t="s">
        <v>10</v>
      </c>
      <c r="K12" s="26"/>
      <c r="L12" s="26"/>
      <c r="M12" s="26"/>
      <c r="N12" s="26"/>
      <c r="O12" s="26"/>
      <c r="P12" s="26"/>
      <c r="Q12" s="26"/>
      <c r="R12" s="26"/>
      <c r="S12" s="27"/>
      <c r="T12" s="29" t="s">
        <v>11</v>
      </c>
      <c r="U12" s="30"/>
      <c r="V12" s="30"/>
      <c r="W12" s="30"/>
      <c r="X12" s="31"/>
      <c r="Y12" s="29" t="s">
        <v>12</v>
      </c>
      <c r="Z12" s="30"/>
      <c r="AA12" s="30"/>
      <c r="AB12" s="30"/>
      <c r="AC12" s="31"/>
      <c r="AD12" s="29" t="s">
        <v>13</v>
      </c>
      <c r="AE12" s="30"/>
      <c r="AF12" s="30"/>
      <c r="AG12" s="30"/>
      <c r="AH12" s="30"/>
      <c r="AI12" s="30"/>
      <c r="AJ12" s="30"/>
      <c r="AK12" s="30"/>
      <c r="AL12" s="30"/>
      <c r="AM12" s="31"/>
      <c r="AN12" s="25" t="s">
        <v>10</v>
      </c>
      <c r="AO12" s="26"/>
      <c r="AP12" s="26"/>
      <c r="AQ12" s="26"/>
      <c r="AR12" s="26"/>
      <c r="AS12" s="26"/>
      <c r="AT12" s="26"/>
      <c r="AU12" s="26"/>
      <c r="AV12" s="26"/>
      <c r="AW12" s="27"/>
      <c r="AX12" s="29" t="s">
        <v>11</v>
      </c>
      <c r="AY12" s="30"/>
      <c r="AZ12" s="30"/>
      <c r="BA12" s="30"/>
      <c r="BB12" s="31"/>
      <c r="BC12" s="29" t="s">
        <v>12</v>
      </c>
      <c r="BD12" s="30"/>
      <c r="BE12" s="30"/>
      <c r="BF12" s="30"/>
      <c r="BG12" s="31"/>
      <c r="BH12" s="29" t="s">
        <v>13</v>
      </c>
      <c r="BI12" s="30"/>
      <c r="BJ12" s="30"/>
      <c r="BK12" s="30"/>
      <c r="BL12" s="30"/>
      <c r="BM12" s="30"/>
      <c r="BN12" s="30"/>
      <c r="BO12" s="30"/>
      <c r="BP12" s="30"/>
      <c r="BQ12" s="31"/>
    </row>
    <row r="13" spans="1:69" ht="15" x14ac:dyDescent="0.25">
      <c r="A13" s="25"/>
      <c r="B13" s="25"/>
      <c r="C13" s="22"/>
      <c r="D13" s="23"/>
      <c r="E13" s="23"/>
      <c r="F13" s="23"/>
      <c r="G13" s="24"/>
      <c r="H13" s="22"/>
      <c r="I13" s="24"/>
      <c r="J13" s="22" t="s">
        <v>31</v>
      </c>
      <c r="K13" s="23"/>
      <c r="L13" s="23"/>
      <c r="M13" s="23"/>
      <c r="N13" s="23"/>
      <c r="O13" s="23"/>
      <c r="P13" s="23"/>
      <c r="Q13" s="23"/>
      <c r="R13" s="23"/>
      <c r="S13" s="24"/>
      <c r="T13" s="25" t="s">
        <v>32</v>
      </c>
      <c r="U13" s="26"/>
      <c r="V13" s="26"/>
      <c r="W13" s="26"/>
      <c r="X13" s="27"/>
      <c r="Y13" s="25" t="s">
        <v>33</v>
      </c>
      <c r="Z13" s="26"/>
      <c r="AA13" s="26"/>
      <c r="AB13" s="26"/>
      <c r="AC13" s="27"/>
      <c r="AD13" s="22"/>
      <c r="AE13" s="23"/>
      <c r="AF13" s="23"/>
      <c r="AG13" s="23"/>
      <c r="AH13" s="23"/>
      <c r="AI13" s="23"/>
      <c r="AJ13" s="23"/>
      <c r="AK13" s="23"/>
      <c r="AL13" s="23"/>
      <c r="AM13" s="24"/>
      <c r="AN13" s="22" t="s">
        <v>31</v>
      </c>
      <c r="AO13" s="23"/>
      <c r="AP13" s="23"/>
      <c r="AQ13" s="23"/>
      <c r="AR13" s="23"/>
      <c r="AS13" s="23"/>
      <c r="AT13" s="23"/>
      <c r="AU13" s="23"/>
      <c r="AV13" s="23"/>
      <c r="AW13" s="24"/>
      <c r="AX13" s="25" t="s">
        <v>32</v>
      </c>
      <c r="AY13" s="26"/>
      <c r="AZ13" s="26"/>
      <c r="BA13" s="26"/>
      <c r="BB13" s="27"/>
      <c r="BC13" s="25" t="s">
        <v>33</v>
      </c>
      <c r="BD13" s="26"/>
      <c r="BE13" s="26"/>
      <c r="BF13" s="26"/>
      <c r="BG13" s="27"/>
      <c r="BH13" s="22"/>
      <c r="BI13" s="23"/>
      <c r="BJ13" s="23"/>
      <c r="BK13" s="23"/>
      <c r="BL13" s="23"/>
      <c r="BM13" s="23"/>
      <c r="BN13" s="23"/>
      <c r="BO13" s="23"/>
      <c r="BP13" s="23"/>
      <c r="BQ13" s="24"/>
    </row>
    <row r="14" spans="1:69" ht="36" customHeight="1" x14ac:dyDescent="0.25">
      <c r="A14" s="25"/>
      <c r="B14" s="25"/>
      <c r="C14" s="17" t="s">
        <v>14</v>
      </c>
      <c r="D14" s="17" t="s">
        <v>15</v>
      </c>
      <c r="E14" s="17" t="s">
        <v>16</v>
      </c>
      <c r="F14" s="17" t="s">
        <v>17</v>
      </c>
      <c r="G14" s="17" t="s">
        <v>126</v>
      </c>
      <c r="H14" s="20" t="s">
        <v>18</v>
      </c>
      <c r="I14" s="20" t="s">
        <v>19</v>
      </c>
      <c r="J14" s="18" t="s">
        <v>20</v>
      </c>
      <c r="K14" s="19"/>
      <c r="L14" s="18" t="s">
        <v>21</v>
      </c>
      <c r="M14" s="19"/>
      <c r="N14" s="18" t="s">
        <v>22</v>
      </c>
      <c r="O14" s="19"/>
      <c r="P14" s="18" t="s">
        <v>23</v>
      </c>
      <c r="Q14" s="19"/>
      <c r="R14" s="18" t="s">
        <v>24</v>
      </c>
      <c r="S14" s="19"/>
      <c r="T14" s="17" t="s">
        <v>20</v>
      </c>
      <c r="U14" s="17" t="s">
        <v>21</v>
      </c>
      <c r="V14" s="17" t="s">
        <v>26</v>
      </c>
      <c r="W14" s="17" t="s">
        <v>23</v>
      </c>
      <c r="X14" s="17" t="s">
        <v>24</v>
      </c>
      <c r="Y14" s="17" t="s">
        <v>20</v>
      </c>
      <c r="Z14" s="17" t="s">
        <v>21</v>
      </c>
      <c r="AA14" s="17" t="s">
        <v>26</v>
      </c>
      <c r="AB14" s="17" t="s">
        <v>23</v>
      </c>
      <c r="AC14" s="17" t="s">
        <v>24</v>
      </c>
      <c r="AD14" s="17" t="s">
        <v>20</v>
      </c>
      <c r="AE14" s="17" t="s">
        <v>129</v>
      </c>
      <c r="AF14" s="17"/>
      <c r="AG14" s="17"/>
      <c r="AH14" s="17"/>
      <c r="AI14" s="17" t="s">
        <v>20</v>
      </c>
      <c r="AJ14" s="17" t="s">
        <v>130</v>
      </c>
      <c r="AK14" s="17"/>
      <c r="AL14" s="17"/>
      <c r="AM14" s="17"/>
      <c r="AN14" s="18" t="s">
        <v>20</v>
      </c>
      <c r="AO14" s="19"/>
      <c r="AP14" s="18" t="s">
        <v>27</v>
      </c>
      <c r="AQ14" s="19"/>
      <c r="AR14" s="18" t="s">
        <v>26</v>
      </c>
      <c r="AS14" s="19"/>
      <c r="AT14" s="18" t="s">
        <v>23</v>
      </c>
      <c r="AU14" s="19"/>
      <c r="AV14" s="18" t="s">
        <v>24</v>
      </c>
      <c r="AW14" s="19"/>
      <c r="AX14" s="17" t="s">
        <v>20</v>
      </c>
      <c r="AY14" s="17" t="s">
        <v>21</v>
      </c>
      <c r="AZ14" s="17" t="s">
        <v>26</v>
      </c>
      <c r="BA14" s="17" t="s">
        <v>23</v>
      </c>
      <c r="BB14" s="17" t="s">
        <v>24</v>
      </c>
      <c r="BC14" s="17" t="s">
        <v>20</v>
      </c>
      <c r="BD14" s="17" t="s">
        <v>21</v>
      </c>
      <c r="BE14" s="17" t="s">
        <v>26</v>
      </c>
      <c r="BF14" s="17" t="s">
        <v>23</v>
      </c>
      <c r="BG14" s="17" t="s">
        <v>127</v>
      </c>
      <c r="BH14" s="17" t="s">
        <v>20</v>
      </c>
      <c r="BI14" s="17" t="s">
        <v>129</v>
      </c>
      <c r="BJ14" s="17"/>
      <c r="BK14" s="17"/>
      <c r="BL14" s="17"/>
      <c r="BM14" s="17" t="s">
        <v>20</v>
      </c>
      <c r="BN14" s="17" t="s">
        <v>130</v>
      </c>
      <c r="BO14" s="17"/>
      <c r="BP14" s="17"/>
      <c r="BQ14" s="17"/>
    </row>
    <row r="15" spans="1:69" ht="45.6" customHeight="1" x14ac:dyDescent="0.25">
      <c r="A15" s="22"/>
      <c r="B15" s="22"/>
      <c r="C15" s="17"/>
      <c r="D15" s="17"/>
      <c r="E15" s="17"/>
      <c r="F15" s="17"/>
      <c r="G15" s="17"/>
      <c r="H15" s="21"/>
      <c r="I15" s="21"/>
      <c r="J15" s="5" t="s">
        <v>28</v>
      </c>
      <c r="K15" s="5" t="s">
        <v>29</v>
      </c>
      <c r="L15" s="5" t="s">
        <v>28</v>
      </c>
      <c r="M15" s="5" t="s">
        <v>29</v>
      </c>
      <c r="N15" s="5" t="s">
        <v>28</v>
      </c>
      <c r="O15" s="5" t="s">
        <v>29</v>
      </c>
      <c r="P15" s="5" t="s">
        <v>28</v>
      </c>
      <c r="Q15" s="5" t="s">
        <v>29</v>
      </c>
      <c r="R15" s="5" t="s">
        <v>28</v>
      </c>
      <c r="S15" s="5" t="s">
        <v>29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5" t="s">
        <v>128</v>
      </c>
      <c r="AF15" s="5" t="s">
        <v>25</v>
      </c>
      <c r="AG15" s="6" t="s">
        <v>23</v>
      </c>
      <c r="AH15" s="5" t="s">
        <v>24</v>
      </c>
      <c r="AI15" s="17"/>
      <c r="AJ15" s="5" t="s">
        <v>21</v>
      </c>
      <c r="AK15" s="5" t="s">
        <v>26</v>
      </c>
      <c r="AL15" s="6" t="s">
        <v>23</v>
      </c>
      <c r="AM15" s="5" t="s">
        <v>24</v>
      </c>
      <c r="AN15" s="5" t="s">
        <v>28</v>
      </c>
      <c r="AO15" s="5" t="s">
        <v>29</v>
      </c>
      <c r="AP15" s="5" t="s">
        <v>28</v>
      </c>
      <c r="AQ15" s="5" t="s">
        <v>29</v>
      </c>
      <c r="AR15" s="5" t="s">
        <v>28</v>
      </c>
      <c r="AS15" s="5" t="s">
        <v>29</v>
      </c>
      <c r="AT15" s="5" t="s">
        <v>28</v>
      </c>
      <c r="AU15" s="5" t="s">
        <v>29</v>
      </c>
      <c r="AV15" s="5" t="s">
        <v>28</v>
      </c>
      <c r="AW15" s="5" t="s">
        <v>29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5" t="s">
        <v>21</v>
      </c>
      <c r="BJ15" s="5" t="s">
        <v>26</v>
      </c>
      <c r="BK15" s="5" t="s">
        <v>23</v>
      </c>
      <c r="BL15" s="5" t="s">
        <v>24</v>
      </c>
      <c r="BM15" s="17"/>
      <c r="BN15" s="5" t="s">
        <v>21</v>
      </c>
      <c r="BO15" s="5" t="s">
        <v>26</v>
      </c>
      <c r="BP15" s="5" t="s">
        <v>23</v>
      </c>
      <c r="BQ15" s="5" t="s">
        <v>24</v>
      </c>
    </row>
    <row r="16" spans="1:69" ht="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18">
        <v>8</v>
      </c>
      <c r="I16" s="19"/>
      <c r="J16" s="5">
        <v>9</v>
      </c>
      <c r="K16" s="5">
        <v>10</v>
      </c>
      <c r="L16" s="5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  <c r="R16" s="5">
        <v>17</v>
      </c>
      <c r="S16" s="5">
        <v>18</v>
      </c>
      <c r="T16" s="5">
        <v>19</v>
      </c>
      <c r="U16" s="5">
        <v>20</v>
      </c>
      <c r="V16" s="5">
        <v>21</v>
      </c>
      <c r="W16" s="5">
        <v>22</v>
      </c>
      <c r="X16" s="5">
        <v>23</v>
      </c>
      <c r="Y16" s="5">
        <v>24</v>
      </c>
      <c r="Z16" s="5">
        <v>25</v>
      </c>
      <c r="AA16" s="5">
        <v>26</v>
      </c>
      <c r="AB16" s="5">
        <v>27</v>
      </c>
      <c r="AC16" s="5">
        <v>28</v>
      </c>
      <c r="AD16" s="5">
        <v>29</v>
      </c>
      <c r="AE16" s="5">
        <v>30</v>
      </c>
      <c r="AF16" s="5">
        <v>31</v>
      </c>
      <c r="AG16" s="5">
        <v>32</v>
      </c>
      <c r="AH16" s="5">
        <v>33</v>
      </c>
      <c r="AI16" s="5">
        <v>34</v>
      </c>
      <c r="AJ16" s="5">
        <v>35</v>
      </c>
      <c r="AK16" s="5">
        <v>36</v>
      </c>
      <c r="AL16" s="5">
        <v>37</v>
      </c>
      <c r="AM16" s="5">
        <v>38</v>
      </c>
      <c r="AN16" s="5">
        <v>39</v>
      </c>
      <c r="AO16" s="5">
        <v>40</v>
      </c>
      <c r="AP16" s="5">
        <v>41</v>
      </c>
      <c r="AQ16" s="5">
        <v>42</v>
      </c>
      <c r="AR16" s="5">
        <v>43</v>
      </c>
      <c r="AS16" s="5">
        <v>44</v>
      </c>
      <c r="AT16" s="5">
        <v>45</v>
      </c>
      <c r="AU16" s="5">
        <v>46</v>
      </c>
      <c r="AV16" s="5">
        <v>47</v>
      </c>
      <c r="AW16" s="5">
        <v>48</v>
      </c>
      <c r="AX16" s="5">
        <v>49</v>
      </c>
      <c r="AY16" s="5">
        <v>50</v>
      </c>
      <c r="AZ16" s="5">
        <v>51</v>
      </c>
      <c r="BA16" s="5">
        <v>52</v>
      </c>
      <c r="BB16" s="5">
        <v>53</v>
      </c>
      <c r="BC16" s="5">
        <v>54</v>
      </c>
      <c r="BD16" s="5">
        <v>55</v>
      </c>
      <c r="BE16" s="5">
        <v>56</v>
      </c>
      <c r="BF16" s="5">
        <v>57</v>
      </c>
      <c r="BG16" s="5">
        <v>58</v>
      </c>
      <c r="BH16" s="5">
        <v>59</v>
      </c>
      <c r="BI16" s="5">
        <v>60</v>
      </c>
      <c r="BJ16" s="5">
        <v>61</v>
      </c>
      <c r="BK16" s="5">
        <v>62</v>
      </c>
      <c r="BL16" s="5">
        <v>63</v>
      </c>
      <c r="BM16" s="5">
        <v>64</v>
      </c>
      <c r="BN16" s="5">
        <v>65</v>
      </c>
      <c r="BO16" s="5">
        <v>66</v>
      </c>
      <c r="BP16" s="5">
        <v>67</v>
      </c>
      <c r="BQ16" s="5">
        <v>68</v>
      </c>
    </row>
    <row r="17" ht="15" x14ac:dyDescent="0.25"/>
  </sheetData>
  <mergeCells count="70">
    <mergeCell ref="BM1:BQ1"/>
    <mergeCell ref="BM2:BQ2"/>
    <mergeCell ref="A4:BQ4"/>
    <mergeCell ref="A6:BQ6"/>
    <mergeCell ref="J12:S12"/>
    <mergeCell ref="T12:X12"/>
    <mergeCell ref="Y12:AC12"/>
    <mergeCell ref="AD12:AM13"/>
    <mergeCell ref="AN12:AW12"/>
    <mergeCell ref="AX12:BB12"/>
    <mergeCell ref="BC12:BG12"/>
    <mergeCell ref="A11:A15"/>
    <mergeCell ref="B11:B15"/>
    <mergeCell ref="C11:G13"/>
    <mergeCell ref="H11:I13"/>
    <mergeCell ref="J11:AM11"/>
    <mergeCell ref="AN11:BQ11"/>
    <mergeCell ref="BH12:BQ13"/>
    <mergeCell ref="J13:S13"/>
    <mergeCell ref="T13:X13"/>
    <mergeCell ref="Y13:AC13"/>
    <mergeCell ref="C14:C15"/>
    <mergeCell ref="D14:D15"/>
    <mergeCell ref="E14:E15"/>
    <mergeCell ref="F14:F15"/>
    <mergeCell ref="G14:G15"/>
    <mergeCell ref="H14:H15"/>
    <mergeCell ref="I14:I15"/>
    <mergeCell ref="AN13:AW13"/>
    <mergeCell ref="AX13:BB13"/>
    <mergeCell ref="BC13:BG13"/>
    <mergeCell ref="U14:U15"/>
    <mergeCell ref="V14:V15"/>
    <mergeCell ref="W14:W15"/>
    <mergeCell ref="X14:X15"/>
    <mergeCell ref="Y14:Y15"/>
    <mergeCell ref="Z14:Z15"/>
    <mergeCell ref="J14:K14"/>
    <mergeCell ref="L14:M14"/>
    <mergeCell ref="N14:O14"/>
    <mergeCell ref="P14:Q14"/>
    <mergeCell ref="R14:S14"/>
    <mergeCell ref="T14:T15"/>
    <mergeCell ref="AJ14:AM14"/>
    <mergeCell ref="AN14:AO14"/>
    <mergeCell ref="AP14:AQ14"/>
    <mergeCell ref="AR14:AS14"/>
    <mergeCell ref="AV14:AW14"/>
    <mergeCell ref="AA14:AA15"/>
    <mergeCell ref="AB14:AB15"/>
    <mergeCell ref="AC14:AC15"/>
    <mergeCell ref="AD14:AD15"/>
    <mergeCell ref="AE14:AH14"/>
    <mergeCell ref="AI14:AI15"/>
    <mergeCell ref="BM14:BM15"/>
    <mergeCell ref="BN14:BQ14"/>
    <mergeCell ref="H16:I16"/>
    <mergeCell ref="BI14:BL14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AT14:AU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РЕЕСТРОВ РАСХОДНЫХ ОБЯЗАТ</vt:lpstr>
      <vt:lpstr>СВОД РЕЕСТРОВ РАСХОДНЫХ ОБЯЗ(2)</vt:lpstr>
      <vt:lpstr>'СВОД РЕЕСТРОВ РАСХОДНЫХ ОБЯЗАТ'!Область_печати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rep:2.50.0.534</dc:description>
  <cp:lastModifiedBy>user</cp:lastModifiedBy>
  <cp:lastPrinted>2022-06-21T07:31:57Z</cp:lastPrinted>
  <dcterms:created xsi:type="dcterms:W3CDTF">2020-06-03T11:43:56Z</dcterms:created>
  <dcterms:modified xsi:type="dcterms:W3CDTF">2022-06-21T07:33:30Z</dcterms:modified>
</cp:coreProperties>
</file>